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tre\Desktop\Rozpočet 2026\"/>
    </mc:Choice>
  </mc:AlternateContent>
  <xr:revisionPtr revIDLastSave="0" documentId="13_ncr:1_{27B5D916-415E-4BBC-8088-04B6E7F969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E22" i="1" l="1"/>
  <c r="E23" i="1"/>
  <c r="E24" i="1"/>
  <c r="E25" i="1"/>
  <c r="C9" i="1" l="1"/>
  <c r="E9" i="1" s="1"/>
  <c r="C13" i="1" l="1"/>
  <c r="C21" i="1" l="1"/>
  <c r="C8" i="1" l="1"/>
  <c r="D21" i="1"/>
  <c r="D20" i="1" s="1"/>
  <c r="D19" i="1" l="1"/>
  <c r="E20" i="1"/>
  <c r="E21" i="1"/>
  <c r="C26" i="1"/>
  <c r="D18" i="1" l="1"/>
  <c r="E19" i="1"/>
  <c r="D17" i="1" l="1"/>
  <c r="E18" i="1"/>
  <c r="D16" i="1" l="1"/>
  <c r="E17" i="1"/>
  <c r="D15" i="1" l="1"/>
  <c r="E16" i="1"/>
  <c r="D14" i="1" l="1"/>
  <c r="E15" i="1"/>
  <c r="D13" i="1" l="1"/>
  <c r="E14" i="1"/>
  <c r="E13" i="1" l="1"/>
  <c r="D12" i="1"/>
  <c r="D11" i="1" l="1"/>
  <c r="E12" i="1"/>
  <c r="D10" i="1" l="1"/>
  <c r="E11" i="1"/>
  <c r="E10" i="1" l="1"/>
  <c r="D8" i="1"/>
  <c r="D26" i="1" l="1"/>
  <c r="E26" i="1" s="1"/>
  <c r="E8" i="1"/>
</calcChain>
</file>

<file path=xl/sharedStrings.xml><?xml version="1.0" encoding="utf-8"?>
<sst xmlns="http://schemas.openxmlformats.org/spreadsheetml/2006/main" count="31" uniqueCount="31">
  <si>
    <t>(plán nákladů a výnosů)</t>
  </si>
  <si>
    <t>Organizace: Mateřská škola Náměšť nad Oslavou Třebíčská</t>
  </si>
  <si>
    <t>IČ: 70987785</t>
  </si>
  <si>
    <t>v tis. Kč</t>
  </si>
  <si>
    <t>hlavní činnost</t>
  </si>
  <si>
    <t>doplňková činnost</t>
  </si>
  <si>
    <t>organizace celkem</t>
  </si>
  <si>
    <t>Náklady</t>
  </si>
  <si>
    <t>spotřebované nákupy</t>
  </si>
  <si>
    <t xml:space="preserve">       spotřeba materiálu</t>
  </si>
  <si>
    <t xml:space="preserve">       spotřeba energie</t>
  </si>
  <si>
    <t xml:space="preserve">       ostatní spotřebované nákupy</t>
  </si>
  <si>
    <t>služby</t>
  </si>
  <si>
    <t xml:space="preserve">       opravy a udržování</t>
  </si>
  <si>
    <t xml:space="preserve">       ostatní služby</t>
  </si>
  <si>
    <t>osobní náklady</t>
  </si>
  <si>
    <t xml:space="preserve">      mzdové náklady vč. odvodů</t>
  </si>
  <si>
    <t xml:space="preserve">      ostatní osobní náklady</t>
  </si>
  <si>
    <t>odpisy majetku</t>
  </si>
  <si>
    <t>ostatní náklady</t>
  </si>
  <si>
    <t>Výnosy</t>
  </si>
  <si>
    <t>vlastní výnosy získané činností včetně zapojení finančních fondů</t>
  </si>
  <si>
    <t>dotace zřizovatele na provoz</t>
  </si>
  <si>
    <t>ostatní provozní transfery</t>
  </si>
  <si>
    <t>ostatní výnosy</t>
  </si>
  <si>
    <t xml:space="preserve">Výsledek hospodaření </t>
  </si>
  <si>
    <t>Schváleno:    RM č. xx/xxxx  dne xx. xx. 201x</t>
  </si>
  <si>
    <t>v Náměšti nad Oslavou 30. 11. 2025</t>
  </si>
  <si>
    <t>vypracovala: Homolová Jana</t>
  </si>
  <si>
    <t>schválila: Ivana Šanderová</t>
  </si>
  <si>
    <t xml:space="preserve">Schválený rozpočet na rok 2026 dle zákona 250/2000 Sb., o rozpočtových pravidlech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</si>
</sst>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6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5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3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 applyAlignment="1">
      <alignment wrapText="1"/>
    </xf>
    <xf numFmtId="0" fontId="6" fillId="0" borderId="2" xfId="0" applyFont="1" applyBorder="1"/>
    <xf numFmtId="49" fontId="3" fillId="0" borderId="3" xfId="0" applyNumberFormat="1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3" fontId="3" fillId="0" borderId="5" xfId="0" applyNumberFormat="1" applyFont="1" applyBorder="1"/>
    <xf numFmtId="49" fontId="5" fillId="0" borderId="6" xfId="0" applyNumberFormat="1" applyFont="1" applyBorder="1" applyAlignment="1">
      <alignment vertical="top"/>
    </xf>
    <xf numFmtId="0" fontId="3" fillId="0" borderId="7" xfId="0" applyFont="1" applyBorder="1"/>
    <xf numFmtId="3" fontId="3" fillId="0" borderId="9" xfId="0" applyNumberFormat="1" applyFont="1" applyBorder="1"/>
    <xf numFmtId="3" fontId="7" fillId="0" borderId="4" xfId="0" applyNumberFormat="1" applyFont="1" applyBorder="1"/>
    <xf numFmtId="0" fontId="3" fillId="0" borderId="11" xfId="0" applyFont="1" applyBorder="1"/>
    <xf numFmtId="3" fontId="3" fillId="0" borderId="13" xfId="0" applyNumberFormat="1" applyFont="1" applyBorder="1"/>
    <xf numFmtId="49" fontId="3" fillId="0" borderId="7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0" fontId="3" fillId="0" borderId="2" xfId="0" applyFont="1" applyBorder="1"/>
    <xf numFmtId="49" fontId="3" fillId="0" borderId="11" xfId="0" applyNumberFormat="1" applyFont="1" applyBorder="1" applyAlignment="1">
      <alignment wrapText="1"/>
    </xf>
    <xf numFmtId="49" fontId="3" fillId="0" borderId="12" xfId="0" applyNumberFormat="1" applyFont="1" applyBorder="1" applyAlignment="1">
      <alignment wrapText="1"/>
    </xf>
    <xf numFmtId="0" fontId="5" fillId="0" borderId="6" xfId="0" applyFont="1" applyBorder="1"/>
    <xf numFmtId="0" fontId="2" fillId="0" borderId="2" xfId="0" applyFont="1" applyBorder="1"/>
    <xf numFmtId="0" fontId="8" fillId="0" borderId="6" xfId="0" applyFont="1" applyBorder="1" applyAlignment="1">
      <alignment horizontal="left"/>
    </xf>
    <xf numFmtId="0" fontId="9" fillId="0" borderId="8" xfId="0" applyFont="1" applyBorder="1"/>
    <xf numFmtId="0" fontId="9" fillId="0" borderId="3" xfId="0" applyFont="1" applyBorder="1"/>
    <xf numFmtId="0" fontId="7" fillId="0" borderId="8" xfId="0" applyFont="1" applyBorder="1"/>
    <xf numFmtId="0" fontId="7" fillId="0" borderId="3" xfId="0" applyFont="1" applyBorder="1"/>
    <xf numFmtId="0" fontId="7" fillId="0" borderId="12" xfId="0" applyFont="1" applyBorder="1"/>
    <xf numFmtId="49" fontId="3" fillId="0" borderId="0" xfId="0" applyNumberFormat="1" applyFont="1" applyAlignment="1">
      <alignment wrapText="1"/>
    </xf>
    <xf numFmtId="4" fontId="7" fillId="0" borderId="4" xfId="0" applyNumberFormat="1" applyFont="1" applyBorder="1" applyAlignment="1">
      <alignment horizontal="left" indent="5"/>
    </xf>
    <xf numFmtId="4" fontId="7" fillId="0" borderId="9" xfId="0" applyNumberFormat="1" applyFont="1" applyBorder="1" applyAlignment="1">
      <alignment horizontal="left" indent="5"/>
    </xf>
    <xf numFmtId="4" fontId="3" fillId="0" borderId="9" xfId="0" applyNumberFormat="1" applyFont="1" applyBorder="1" applyAlignment="1">
      <alignment horizontal="left" indent="5"/>
    </xf>
    <xf numFmtId="4" fontId="7" fillId="0" borderId="5" xfId="0" applyNumberFormat="1" applyFont="1" applyBorder="1" applyAlignment="1">
      <alignment horizontal="left" indent="5"/>
    </xf>
    <xf numFmtId="4" fontId="3" fillId="0" borderId="5" xfId="0" applyNumberFormat="1" applyFont="1" applyBorder="1" applyAlignment="1">
      <alignment horizontal="left" indent="5"/>
    </xf>
    <xf numFmtId="4" fontId="7" fillId="0" borderId="13" xfId="0" applyNumberFormat="1" applyFont="1" applyBorder="1" applyAlignment="1">
      <alignment horizontal="left" indent="5"/>
    </xf>
    <xf numFmtId="4" fontId="3" fillId="0" borderId="13" xfId="0" applyNumberFormat="1" applyFont="1" applyBorder="1" applyAlignment="1">
      <alignment horizontal="left" indent="5"/>
    </xf>
    <xf numFmtId="4" fontId="7" fillId="0" borderId="10" xfId="0" applyNumberFormat="1" applyFont="1" applyBorder="1" applyAlignment="1">
      <alignment horizontal="left" indent="5"/>
    </xf>
    <xf numFmtId="4" fontId="7" fillId="0" borderId="4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9"/>
  <sheetViews>
    <sheetView tabSelected="1" zoomScale="129" workbookViewId="0">
      <selection activeCell="G5" sqref="G5"/>
    </sheetView>
  </sheetViews>
  <sheetFormatPr defaultRowHeight="15" x14ac:dyDescent="0.25"/>
  <cols>
    <col min="1" max="1" width="2.42578125" customWidth="1"/>
    <col min="2" max="2" width="37.85546875" customWidth="1"/>
    <col min="3" max="3" width="17.140625" customWidth="1"/>
    <col min="4" max="4" width="19" customWidth="1"/>
    <col min="5" max="5" width="20.140625" customWidth="1"/>
  </cols>
  <sheetData>
    <row r="1" spans="1:6" ht="19.5" x14ac:dyDescent="0.3">
      <c r="A1" s="5" t="s">
        <v>30</v>
      </c>
      <c r="B1" s="3"/>
      <c r="C1" s="3"/>
      <c r="D1" s="3"/>
      <c r="E1" s="3"/>
    </row>
    <row r="2" spans="1:6" ht="18.75" x14ac:dyDescent="0.3">
      <c r="A2" s="3" t="s">
        <v>0</v>
      </c>
      <c r="B2" s="3"/>
      <c r="C2" s="3"/>
      <c r="D2" s="3"/>
      <c r="E2" s="3"/>
    </row>
    <row r="3" spans="1:6" ht="21" x14ac:dyDescent="0.35">
      <c r="A3" s="2"/>
    </row>
    <row r="4" spans="1:6" ht="18.75" x14ac:dyDescent="0.3">
      <c r="A4" s="3" t="s">
        <v>1</v>
      </c>
    </row>
    <row r="5" spans="1:6" ht="19.5" customHeight="1" x14ac:dyDescent="0.3">
      <c r="A5" s="3" t="s">
        <v>2</v>
      </c>
    </row>
    <row r="6" spans="1:6" ht="18.75" customHeight="1" thickBot="1" x14ac:dyDescent="0.3">
      <c r="E6" s="4" t="s">
        <v>3</v>
      </c>
    </row>
    <row r="7" spans="1:6" ht="35.25" customHeight="1" thickBot="1" x14ac:dyDescent="0.35">
      <c r="A7" s="12"/>
      <c r="B7" s="8"/>
      <c r="C7" s="10" t="s">
        <v>4</v>
      </c>
      <c r="D7" s="10" t="s">
        <v>5</v>
      </c>
      <c r="E7" s="10" t="s">
        <v>6</v>
      </c>
      <c r="F7" s="1"/>
    </row>
    <row r="8" spans="1:6" ht="24.95" customHeight="1" thickBot="1" x14ac:dyDescent="0.35">
      <c r="A8" s="25" t="s">
        <v>7</v>
      </c>
      <c r="B8" s="24"/>
      <c r="C8" s="32">
        <f>SUM(C9,C13,C16,C19,C20)</f>
        <v>7314.5</v>
      </c>
      <c r="D8" s="15">
        <f t="shared" ref="D8" si="0">SUM(D9:D20)-D9-D13-D16</f>
        <v>0</v>
      </c>
      <c r="E8" s="40">
        <f>SUM(C8,D8)</f>
        <v>7314.5</v>
      </c>
    </row>
    <row r="9" spans="1:6" ht="24.95" customHeight="1" thickBot="1" x14ac:dyDescent="0.3">
      <c r="A9" s="13"/>
      <c r="B9" s="28" t="s">
        <v>8</v>
      </c>
      <c r="C9" s="33">
        <f>SUM(C10,C11,C12)</f>
        <v>457</v>
      </c>
      <c r="D9" s="14">
        <v>0</v>
      </c>
      <c r="E9" s="40">
        <f t="shared" ref="E9:E26" si="1">SUM(C9,D9)</f>
        <v>457</v>
      </c>
    </row>
    <row r="10" spans="1:6" ht="24.95" customHeight="1" thickBot="1" x14ac:dyDescent="0.3">
      <c r="A10" s="13"/>
      <c r="B10" s="26" t="s">
        <v>9</v>
      </c>
      <c r="C10" s="34">
        <v>155</v>
      </c>
      <c r="D10" s="14">
        <f>SUM(D11:D13)</f>
        <v>0</v>
      </c>
      <c r="E10" s="40">
        <f t="shared" si="1"/>
        <v>155</v>
      </c>
    </row>
    <row r="11" spans="1:6" ht="24.95" customHeight="1" thickBot="1" x14ac:dyDescent="0.3">
      <c r="A11" s="13"/>
      <c r="B11" s="26" t="s">
        <v>10</v>
      </c>
      <c r="C11" s="34">
        <v>210</v>
      </c>
      <c r="D11" s="14">
        <f>SUM(D12:D14)</f>
        <v>0</v>
      </c>
      <c r="E11" s="40">
        <f t="shared" si="1"/>
        <v>210</v>
      </c>
    </row>
    <row r="12" spans="1:6" ht="24.95" customHeight="1" thickBot="1" x14ac:dyDescent="0.3">
      <c r="A12" s="13"/>
      <c r="B12" s="26" t="s">
        <v>11</v>
      </c>
      <c r="C12" s="34">
        <v>92</v>
      </c>
      <c r="D12" s="14">
        <f>SUM(D13:D15)</f>
        <v>0</v>
      </c>
      <c r="E12" s="40">
        <f t="shared" si="1"/>
        <v>92</v>
      </c>
    </row>
    <row r="13" spans="1:6" ht="24.95" customHeight="1" thickBot="1" x14ac:dyDescent="0.3">
      <c r="A13" s="6"/>
      <c r="B13" s="29" t="s">
        <v>12</v>
      </c>
      <c r="C13" s="35">
        <f>SUM(C14:C15)</f>
        <v>555.5</v>
      </c>
      <c r="D13" s="11">
        <f>SUM(D14:D15)</f>
        <v>0</v>
      </c>
      <c r="E13" s="40">
        <f t="shared" si="1"/>
        <v>555.5</v>
      </c>
    </row>
    <row r="14" spans="1:6" ht="24.95" customHeight="1" thickBot="1" x14ac:dyDescent="0.3">
      <c r="A14" s="6"/>
      <c r="B14" s="27" t="s">
        <v>13</v>
      </c>
      <c r="C14" s="36">
        <v>225</v>
      </c>
      <c r="D14" s="14">
        <f>SUM(D15:D17)</f>
        <v>0</v>
      </c>
      <c r="E14" s="40">
        <f t="shared" si="1"/>
        <v>225</v>
      </c>
    </row>
    <row r="15" spans="1:6" ht="24.95" customHeight="1" thickBot="1" x14ac:dyDescent="0.3">
      <c r="A15" s="6"/>
      <c r="B15" s="27" t="s">
        <v>14</v>
      </c>
      <c r="C15" s="36">
        <v>330.5</v>
      </c>
      <c r="D15" s="14">
        <f>SUM(D16:D18)</f>
        <v>0</v>
      </c>
      <c r="E15" s="40">
        <f t="shared" si="1"/>
        <v>330.5</v>
      </c>
    </row>
    <row r="16" spans="1:6" ht="24.95" customHeight="1" thickBot="1" x14ac:dyDescent="0.3">
      <c r="A16" s="6"/>
      <c r="B16" s="29" t="s">
        <v>15</v>
      </c>
      <c r="C16" s="35">
        <f>SUM(C17:C18)</f>
        <v>6222.5</v>
      </c>
      <c r="D16" s="11">
        <f>SUM(D17:D18)</f>
        <v>0</v>
      </c>
      <c r="E16" s="40">
        <f t="shared" si="1"/>
        <v>6222.5</v>
      </c>
    </row>
    <row r="17" spans="1:5" ht="24.95" customHeight="1" thickBot="1" x14ac:dyDescent="0.3">
      <c r="A17" s="6"/>
      <c r="B17" s="27" t="s">
        <v>16</v>
      </c>
      <c r="C17" s="36">
        <v>6186.5</v>
      </c>
      <c r="D17" s="14">
        <f>SUM(D18:D20)</f>
        <v>0</v>
      </c>
      <c r="E17" s="40">
        <f t="shared" si="1"/>
        <v>6186.5</v>
      </c>
    </row>
    <row r="18" spans="1:5" ht="24.95" customHeight="1" thickBot="1" x14ac:dyDescent="0.3">
      <c r="A18" s="6"/>
      <c r="B18" s="27" t="s">
        <v>17</v>
      </c>
      <c r="C18" s="36">
        <v>36</v>
      </c>
      <c r="D18" s="14">
        <f>SUM(D19:D21)</f>
        <v>0</v>
      </c>
      <c r="E18" s="40">
        <f t="shared" si="1"/>
        <v>36</v>
      </c>
    </row>
    <row r="19" spans="1:5" ht="24.95" customHeight="1" thickBot="1" x14ac:dyDescent="0.3">
      <c r="A19" s="6"/>
      <c r="B19" s="29" t="s">
        <v>18</v>
      </c>
      <c r="C19" s="35">
        <v>39</v>
      </c>
      <c r="D19" s="14">
        <f>SUM(D20:D22)</f>
        <v>0</v>
      </c>
      <c r="E19" s="40">
        <f t="shared" si="1"/>
        <v>39</v>
      </c>
    </row>
    <row r="20" spans="1:5" ht="24.95" customHeight="1" thickBot="1" x14ac:dyDescent="0.3">
      <c r="A20" s="16"/>
      <c r="B20" s="30" t="s">
        <v>19</v>
      </c>
      <c r="C20" s="37">
        <v>40.5</v>
      </c>
      <c r="D20" s="14">
        <f>SUM(D21:D23)</f>
        <v>0</v>
      </c>
      <c r="E20" s="40">
        <f t="shared" si="1"/>
        <v>40.5</v>
      </c>
    </row>
    <row r="21" spans="1:5" ht="24.95" customHeight="1" thickBot="1" x14ac:dyDescent="0.35">
      <c r="A21" s="25" t="s">
        <v>20</v>
      </c>
      <c r="B21" s="20"/>
      <c r="C21" s="32">
        <f>SUM(C22:C25)</f>
        <v>7314.5</v>
      </c>
      <c r="D21" s="15">
        <f>SUM(D22:D25)</f>
        <v>0</v>
      </c>
      <c r="E21" s="40">
        <f t="shared" si="1"/>
        <v>7314.5</v>
      </c>
    </row>
    <row r="22" spans="1:5" ht="35.25" customHeight="1" thickBot="1" x14ac:dyDescent="0.3">
      <c r="A22" s="18"/>
      <c r="B22" s="19" t="s">
        <v>21</v>
      </c>
      <c r="C22" s="34">
        <v>200</v>
      </c>
      <c r="D22" s="14">
        <v>0</v>
      </c>
      <c r="E22" s="40">
        <f t="shared" si="1"/>
        <v>200</v>
      </c>
    </row>
    <row r="23" spans="1:5" ht="24.95" customHeight="1" thickBot="1" x14ac:dyDescent="0.3">
      <c r="A23" s="7"/>
      <c r="B23" s="9" t="s">
        <v>22</v>
      </c>
      <c r="C23" s="36">
        <v>1864.5</v>
      </c>
      <c r="D23" s="11">
        <v>0</v>
      </c>
      <c r="E23" s="40">
        <f t="shared" si="1"/>
        <v>1864.5</v>
      </c>
    </row>
    <row r="24" spans="1:5" ht="24.95" customHeight="1" thickBot="1" x14ac:dyDescent="0.3">
      <c r="A24" s="21"/>
      <c r="B24" s="22" t="s">
        <v>23</v>
      </c>
      <c r="C24" s="38">
        <v>5100</v>
      </c>
      <c r="D24" s="17">
        <v>0</v>
      </c>
      <c r="E24" s="40">
        <f t="shared" si="1"/>
        <v>5100</v>
      </c>
    </row>
    <row r="25" spans="1:5" ht="24.95" customHeight="1" thickBot="1" x14ac:dyDescent="0.3">
      <c r="A25" s="21"/>
      <c r="B25" s="22" t="s">
        <v>24</v>
      </c>
      <c r="C25" s="38">
        <v>150</v>
      </c>
      <c r="D25" s="17">
        <v>0</v>
      </c>
      <c r="E25" s="40">
        <f t="shared" si="1"/>
        <v>150</v>
      </c>
    </row>
    <row r="26" spans="1:5" ht="24.95" customHeight="1" thickBot="1" x14ac:dyDescent="0.35">
      <c r="A26" s="23" t="s">
        <v>25</v>
      </c>
      <c r="B26" s="24"/>
      <c r="C26" s="39">
        <f>C21-C8</f>
        <v>0</v>
      </c>
      <c r="D26" s="15">
        <f>D21-D8</f>
        <v>0</v>
      </c>
      <c r="E26" s="40">
        <f t="shared" si="1"/>
        <v>0</v>
      </c>
    </row>
    <row r="28" spans="1:5" ht="15.75" x14ac:dyDescent="0.25">
      <c r="B28" s="31" t="s">
        <v>27</v>
      </c>
    </row>
    <row r="29" spans="1:5" ht="15.75" x14ac:dyDescent="0.25">
      <c r="B29" s="31" t="s">
        <v>28</v>
      </c>
    </row>
    <row r="31" spans="1:5" x14ac:dyDescent="0.25">
      <c r="B31" t="s">
        <v>29</v>
      </c>
    </row>
    <row r="39" spans="1:1" hidden="1" x14ac:dyDescent="0.25">
      <c r="A39" t="s">
        <v>26</v>
      </c>
    </row>
  </sheetData>
  <phoneticPr fontId="10" type="noConversion"/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Burianová</dc:creator>
  <cp:lastModifiedBy>Ivana Šanderová</cp:lastModifiedBy>
  <cp:revision/>
  <cp:lastPrinted>2020-12-18T08:17:33Z</cp:lastPrinted>
  <dcterms:created xsi:type="dcterms:W3CDTF">2017-12-10T21:56:24Z</dcterms:created>
  <dcterms:modified xsi:type="dcterms:W3CDTF">2026-01-16T09:22:36Z</dcterms:modified>
</cp:coreProperties>
</file>